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AEPED_CF" sheetId="1" r:id="rId1"/>
  </sheets>
  <definedNames>
    <definedName name="_xlnm.Print_Area" localSheetId="0">EAEPED_CF!$B$2:$H$90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34" i="1"/>
  <c r="H38" i="1"/>
  <c r="H24" i="1"/>
  <c r="H28" i="1"/>
  <c r="E80" i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E39" i="1"/>
  <c r="H39" i="1" s="1"/>
  <c r="E31" i="1"/>
  <c r="H31" i="1" s="1"/>
  <c r="E23" i="1"/>
  <c r="H23" i="1" s="1"/>
  <c r="E24" i="1"/>
  <c r="E25" i="1"/>
  <c r="H25" i="1" s="1"/>
  <c r="E26" i="1"/>
  <c r="H26" i="1" s="1"/>
  <c r="E27" i="1"/>
  <c r="H27" i="1" s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D84" i="1" s="1"/>
  <c r="H47" i="1"/>
  <c r="F10" i="1"/>
  <c r="G47" i="1"/>
  <c r="G10" i="1"/>
  <c r="E84" i="1" l="1"/>
  <c r="F84" i="1"/>
  <c r="C84" i="1"/>
  <c r="H84" i="1"/>
  <c r="G84" i="1"/>
</calcChain>
</file>

<file path=xl/sharedStrings.xml><?xml version="1.0" encoding="utf-8"?>
<sst xmlns="http://schemas.openxmlformats.org/spreadsheetml/2006/main" count="87" uniqueCount="54">
  <si>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</si>
  <si>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</si>
  <si>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</si>
  <si>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</si>
  <si>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</si>
  <si>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</si>
  <si>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</si>
  <si>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</si>
  <si>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</si>
  <si>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</si>
  <si>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</si>
  <si>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</si>
  <si>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</si>
  <si>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</si>
  <si>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</si>
  <si>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</si>
  <si>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</si>
  <si>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</si>
  <si>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</si>
  <si>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</si>
  <si>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</si>
  <si>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</si>
  <si>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</si>
  <si>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</si>
  <si>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</si>
  <si>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</si>
  <si>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</si>
  <si>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</si>
  <si>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</si>
  <si>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</si>
  <si>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</si>
  <si>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</si>
  <si>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</si>
  <si>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</si>
  <si>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</si>
  <si>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</si>
  <si>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</si>
  <si>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</si>
  <si>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</si>
  <si>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</si>
  <si>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</si>
  <si>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</si>
  <si>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</si>
  <si>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</si>
  <si>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</si>
  <si>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</si>
  <si>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</si>
  <si>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Juarez</t>
  </si>
  <si>
    <t>Del 01 de Enero al 31 de Diciembre de 2021 (b)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</si>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</sst>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13" xfId="1" applyNumberFormat="1" applyFont="1" applyFill="1" applyBorder="1" applyAlignment="1" applyProtection="1">
      <alignment horizontal="right" vertical="center"/>
      <protection locked="0"/>
    </xf>
    <xf numFmtId="164" fontId="6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/>
  <dimension ref="B1:I132"/>
  <sheetViews>
    <sheetView tabSelected="1" zoomScale="90" zoomScaleNormal="90" workbookViewId="0">
      <selection activeCell="E14" sqref="E1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30" t="s">
        <v>47</v>
      </c>
      <c r="C2" s="31"/>
      <c r="D2" s="31"/>
      <c r="E2" s="31"/>
      <c r="F2" s="31"/>
      <c r="G2" s="31"/>
      <c r="H2" s="32"/>
      <c r="I2" s="2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x14ac:dyDescent="0.25">
      <c r="B5" s="36" t="s">
        <v>48</v>
      </c>
      <c r="C5" s="37"/>
      <c r="D5" s="37"/>
      <c r="E5" s="37"/>
      <c r="F5" s="37"/>
      <c r="G5" s="37"/>
      <c r="H5" s="38"/>
    </row>
    <row r="6" spans="2:9" ht="15.75" thickBot="1" x14ac:dyDescent="0.3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42" t="s">
        <v>4</v>
      </c>
      <c r="C7" s="44" t="s">
        <v>5</v>
      </c>
      <c r="D7" s="44"/>
      <c r="E7" s="44"/>
      <c r="F7" s="44"/>
      <c r="G7" s="45"/>
      <c r="H7" s="28" t="s">
        <v>6</v>
      </c>
    </row>
    <row r="8" spans="2:9" ht="24.75" thickBot="1" x14ac:dyDescent="0.3">
      <c r="B8" s="4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9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2367143500</v>
      </c>
      <c r="D10" s="4">
        <f t="shared" ref="D10:H10" si="0">SUM(D11,D21,D30,D41)</f>
        <v>299600000</v>
      </c>
      <c r="E10" s="19">
        <f t="shared" si="0"/>
        <v>2666743500</v>
      </c>
      <c r="F10" s="4">
        <f t="shared" si="0"/>
        <v>2294014682.5</v>
      </c>
      <c r="G10" s="4">
        <f t="shared" si="0"/>
        <v>2304617556.3699999</v>
      </c>
      <c r="H10" s="19">
        <f t="shared" si="0"/>
        <v>372728817.5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2292893500</v>
      </c>
      <c r="D21" s="4">
        <f t="shared" ref="D21:H21" si="4">SUM(D22:D28)</f>
        <v>299600000</v>
      </c>
      <c r="E21" s="19">
        <f t="shared" si="4"/>
        <v>2592493500</v>
      </c>
      <c r="F21" s="4">
        <f t="shared" si="4"/>
        <v>2206183583.75</v>
      </c>
      <c r="G21" s="4">
        <f t="shared" si="4"/>
        <v>2216786457.6199999</v>
      </c>
      <c r="H21" s="19">
        <f t="shared" si="4"/>
        <v>386309916.25</v>
      </c>
    </row>
    <row r="22" spans="2:8" x14ac:dyDescent="0.25">
      <c r="B22" s="12" t="s">
        <v>23</v>
      </c>
      <c r="C22" s="24">
        <v>2292893500</v>
      </c>
      <c r="D22" s="25">
        <v>299600000</v>
      </c>
      <c r="E22" s="20">
        <f t="shared" ref="E22:E28" si="5">SUM(C22:D22)</f>
        <v>2592493500</v>
      </c>
      <c r="F22" s="16">
        <v>2206183583.75</v>
      </c>
      <c r="G22" s="16">
        <v>2216786457.6199999</v>
      </c>
      <c r="H22" s="20">
        <f t="shared" ref="H22:H28" si="6">SUM(E22-F22)</f>
        <v>386309916.25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74250000</v>
      </c>
      <c r="D41" s="4">
        <f t="shared" ref="D41:G41" si="10">SUM(D42:D45)</f>
        <v>0</v>
      </c>
      <c r="E41" s="19">
        <f t="shared" si="10"/>
        <v>74250000</v>
      </c>
      <c r="F41" s="4">
        <f t="shared" si="10"/>
        <v>87831098.75</v>
      </c>
      <c r="G41" s="4">
        <f t="shared" si="10"/>
        <v>87831098.75</v>
      </c>
      <c r="H41" s="19">
        <f>SUM(H42:H45)</f>
        <v>-13581098.75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26">
        <v>74250000</v>
      </c>
      <c r="D45" s="16">
        <v>0</v>
      </c>
      <c r="E45" s="20">
        <f t="shared" si="11"/>
        <v>74250000</v>
      </c>
      <c r="F45" s="26">
        <v>87831098.75</v>
      </c>
      <c r="G45" s="27">
        <v>87831098.75</v>
      </c>
      <c r="H45" s="20">
        <f t="shared" si="12"/>
        <v>-13581098.75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24">
        <v>0</v>
      </c>
      <c r="D82" s="16">
        <v>0</v>
      </c>
      <c r="E82" s="20">
        <f t="shared" si="24"/>
        <v>0</v>
      </c>
      <c r="F82" s="25">
        <v>0</v>
      </c>
      <c r="G82" s="24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2367143500</v>
      </c>
      <c r="D84" s="5">
        <f t="shared" ref="D84:H84" si="26">SUM(D10,D47)</f>
        <v>299600000</v>
      </c>
      <c r="E84" s="21">
        <f>SUM(E10,E47)</f>
        <v>2666743500</v>
      </c>
      <c r="F84" s="5">
        <f t="shared" si="26"/>
        <v>2294014682.5</v>
      </c>
      <c r="G84" s="5">
        <f t="shared" si="26"/>
        <v>2304617556.3699999</v>
      </c>
      <c r="H84" s="21">
        <f t="shared" si="26"/>
        <v>372728817.5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46" t="s">
        <v>49</v>
      </c>
      <c r="C88" s="47"/>
      <c r="D88" s="47" t="s">
        <v>50</v>
      </c>
      <c r="E88" s="23"/>
      <c r="F88" s="23"/>
      <c r="G88" s="23"/>
      <c r="H88" s="23"/>
    </row>
    <row r="89" spans="2:8" s="22" customFormat="1" x14ac:dyDescent="0.25">
      <c r="B89" s="48" t="s">
        <v>51</v>
      </c>
      <c r="C89" s="48"/>
      <c r="D89" s="48" t="s">
        <v>52</v>
      </c>
      <c r="E89" s="23"/>
      <c r="F89" s="23"/>
      <c r="G89" s="23"/>
      <c r="H89" s="23"/>
    </row>
    <row r="90" spans="2:8" s="22" customFormat="1" x14ac:dyDescent="0.25">
      <c r="B90" s="48" t="s">
        <v>53</v>
      </c>
      <c r="C90" s="48"/>
      <c r="D90" s="48" t="s">
        <v>53</v>
      </c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2022-02-01T22:46:04Z</cp:lastPrinted>
  <dcterms:created xsi:type="dcterms:W3CDTF">2020-01-08T22:29:57Z</dcterms:created>
  <dcterms:modified xsi:type="dcterms:W3CDTF">2022-02-01T22:46:06Z</dcterms:modified>
</cp:coreProperties>
</file>